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F:\descargas 2019\25 marzo-29 marzo 2019\"/>
    </mc:Choice>
  </mc:AlternateContent>
  <xr:revisionPtr revIDLastSave="0" documentId="8_{16BFCCEF-6F70-41E5-89C7-69CCC40C278E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8" i="1" l="1"/>
  <c r="D19" i="1" s="1"/>
  <c r="F22" i="1" s="1"/>
  <c r="F24" i="1" s="1"/>
  <c r="F23" i="1" s="1"/>
</calcChain>
</file>

<file path=xl/sharedStrings.xml><?xml version="1.0" encoding="utf-8"?>
<sst xmlns="http://schemas.openxmlformats.org/spreadsheetml/2006/main" count="27" uniqueCount="27">
  <si>
    <t>DESTILACIÓN POR ARRASTRE DE VAPOR</t>
  </si>
  <si>
    <r>
      <rPr>
        <b/>
        <sz val="11"/>
        <color theme="1"/>
        <rFont val="Calibri"/>
        <family val="2"/>
        <scheme val="minor"/>
      </rPr>
      <t>Instrucción:</t>
    </r>
    <r>
      <rPr>
        <sz val="11"/>
        <color theme="1"/>
        <rFont val="Calibri"/>
        <family val="2"/>
        <scheme val="minor"/>
      </rPr>
      <t xml:space="preserve"> llenar las celdas de color amarillo con los datos correspondientes, los resultados aparecen en las celdas de color verde</t>
    </r>
  </si>
  <si>
    <t>Dr Juan Carlos Vázquez Lira 2019</t>
  </si>
  <si>
    <t>Con apoyo del programa DGAPA-UNAM-PAPIME PE-2020419</t>
  </si>
  <si>
    <t>Modelo:</t>
  </si>
  <si>
    <t>A= agua</t>
  </si>
  <si>
    <t>B=líquido inmiscible con agua</t>
  </si>
  <si>
    <t>Ecuación de Antonio para el agua</t>
  </si>
  <si>
    <t xml:space="preserve">Modelo: </t>
  </si>
  <si>
    <t xml:space="preserve">T ebullición </t>
  </si>
  <si>
    <t>m total</t>
  </si>
  <si>
    <t>destilado (g)</t>
  </si>
  <si>
    <r>
      <t>p</t>
    </r>
    <r>
      <rPr>
        <b/>
        <vertAlign val="superscript"/>
        <sz val="11"/>
        <color theme="1"/>
        <rFont val="Calibri"/>
        <family val="2"/>
        <scheme val="minor"/>
      </rPr>
      <t>0</t>
    </r>
    <r>
      <rPr>
        <b/>
        <sz val="11"/>
        <color theme="1"/>
        <rFont val="Calibri"/>
        <family val="2"/>
        <scheme val="minor"/>
      </rPr>
      <t>A (mm Hg)</t>
    </r>
  </si>
  <si>
    <r>
      <t>p</t>
    </r>
    <r>
      <rPr>
        <b/>
        <vertAlign val="superscript"/>
        <sz val="11"/>
        <color theme="1"/>
        <rFont val="Calibri"/>
        <family val="2"/>
        <scheme val="minor"/>
      </rPr>
      <t>0</t>
    </r>
    <r>
      <rPr>
        <b/>
        <sz val="11"/>
        <color theme="1"/>
        <rFont val="Calibri"/>
        <family val="2"/>
        <scheme val="minor"/>
      </rPr>
      <t>B (mm Hg)</t>
    </r>
  </si>
  <si>
    <r>
      <t>M</t>
    </r>
    <r>
      <rPr>
        <b/>
        <vertAlign val="subscript"/>
        <sz val="11"/>
        <color theme="1"/>
        <rFont val="Calibri"/>
        <family val="2"/>
        <scheme val="minor"/>
      </rPr>
      <t>M</t>
    </r>
    <r>
      <rPr>
        <b/>
        <sz val="11"/>
        <color theme="1"/>
        <rFont val="Calibri"/>
        <family val="2"/>
        <scheme val="minor"/>
      </rPr>
      <t>A (g/mol)</t>
    </r>
  </si>
  <si>
    <r>
      <t>M</t>
    </r>
    <r>
      <rPr>
        <b/>
        <vertAlign val="subscript"/>
        <sz val="11"/>
        <color theme="1"/>
        <rFont val="Calibri"/>
        <family val="2"/>
        <scheme val="minor"/>
      </rPr>
      <t>M</t>
    </r>
    <r>
      <rPr>
        <b/>
        <sz val="11"/>
        <color theme="1"/>
        <rFont val="Calibri"/>
        <family val="2"/>
        <scheme val="minor"/>
      </rPr>
      <t>B (g/mol)</t>
    </r>
  </si>
  <si>
    <r>
      <t xml:space="preserve">del destilado ( </t>
    </r>
    <r>
      <rPr>
        <b/>
        <vertAlign val="superscript"/>
        <sz val="11"/>
        <color theme="1"/>
        <rFont val="Calibri"/>
        <family val="2"/>
        <scheme val="minor"/>
      </rPr>
      <t>0</t>
    </r>
    <r>
      <rPr>
        <b/>
        <sz val="11"/>
        <color theme="1"/>
        <rFont val="Calibri"/>
        <family val="2"/>
        <scheme val="minor"/>
      </rPr>
      <t xml:space="preserve"> C)</t>
    </r>
  </si>
  <si>
    <t>porcentaje de B</t>
  </si>
  <si>
    <t>en el destilado</t>
  </si>
  <si>
    <t>mA (g)</t>
  </si>
  <si>
    <t>mB (g)</t>
  </si>
  <si>
    <t>presión total atmosférica</t>
  </si>
  <si>
    <t>(mm Hg)</t>
  </si>
  <si>
    <t>A</t>
  </si>
  <si>
    <t>B</t>
  </si>
  <si>
    <t>C</t>
  </si>
  <si>
    <t>Constantes de Antonio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</si>
</sst>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2" borderId="0" xfId="0" applyFill="1"/>
    <xf numFmtId="0" fontId="0" fillId="5" borderId="0" xfId="0" applyFill="1"/>
    <xf numFmtId="0" fontId="0" fillId="6" borderId="0" xfId="0" applyFill="1"/>
    <xf numFmtId="0" fontId="0" fillId="9" borderId="0" xfId="0" applyFill="1"/>
    <xf numFmtId="0" fontId="1" fillId="9" borderId="0" xfId="0" applyFont="1" applyFill="1"/>
    <xf numFmtId="0" fontId="1" fillId="6" borderId="0" xfId="0" applyFont="1" applyFill="1"/>
    <xf numFmtId="0" fontId="1" fillId="2" borderId="0" xfId="0" applyFont="1" applyFill="1"/>
    <xf numFmtId="0" fontId="0" fillId="2" borderId="0" xfId="0" applyFill="1" applyAlignment="1">
      <alignment horizontal="center"/>
    </xf>
    <xf numFmtId="0" fontId="1" fillId="8" borderId="0" xfId="0" applyFont="1" applyFill="1"/>
    <xf numFmtId="0" fontId="1" fillId="7" borderId="0" xfId="0" applyFont="1" applyFill="1"/>
    <xf numFmtId="0" fontId="1" fillId="5" borderId="1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10" borderId="1" xfId="0" applyFont="1" applyFill="1" applyBorder="1" applyAlignment="1">
      <alignment horizontal="center"/>
    </xf>
    <xf numFmtId="2" fontId="1" fillId="11" borderId="1" xfId="0" applyNumberFormat="1" applyFont="1" applyFill="1" applyBorder="1" applyAlignment="1" applyProtection="1">
      <alignment horizontal="center"/>
      <protection locked="0"/>
    </xf>
    <xf numFmtId="0" fontId="1" fillId="5" borderId="4" xfId="0" applyFont="1" applyFill="1" applyBorder="1" applyAlignment="1">
      <alignment horizontal="center"/>
    </xf>
    <xf numFmtId="10" fontId="1" fillId="3" borderId="0" xfId="0" applyNumberFormat="1" applyFont="1" applyFill="1" applyAlignment="1" applyProtection="1">
      <alignment horizontal="center"/>
      <protection hidden="1"/>
    </xf>
    <xf numFmtId="164" fontId="1" fillId="3" borderId="0" xfId="0" applyNumberFormat="1" applyFont="1" applyFill="1" applyAlignment="1" applyProtection="1">
      <alignment horizontal="center"/>
      <protection hidden="1"/>
    </xf>
    <xf numFmtId="164" fontId="1" fillId="11" borderId="1" xfId="0" applyNumberFormat="1" applyFont="1" applyFill="1" applyBorder="1" applyAlignment="1" applyProtection="1">
      <alignment horizontal="center"/>
      <protection locked="0"/>
    </xf>
    <xf numFmtId="164" fontId="1" fillId="3" borderId="1" xfId="0" applyNumberFormat="1" applyFont="1" applyFill="1" applyBorder="1" applyAlignment="1" applyProtection="1">
      <alignment horizontal="center"/>
      <protection hidden="1"/>
    </xf>
    <xf numFmtId="0" fontId="1" fillId="11" borderId="1" xfId="0" applyFont="1" applyFill="1" applyBorder="1" applyAlignment="1" applyProtection="1">
      <alignment horizontal="center"/>
      <protection locked="0"/>
    </xf>
    <xf numFmtId="0" fontId="1" fillId="6" borderId="5" xfId="0" applyFont="1" applyFill="1" applyBorder="1" applyAlignment="1">
      <alignment horizontal="center"/>
    </xf>
    <xf numFmtId="0" fontId="1" fillId="6" borderId="4" xfId="0" applyFont="1" applyFill="1" applyBorder="1" applyAlignment="1">
      <alignment horizontal="center"/>
    </xf>
    <xf numFmtId="0" fontId="1" fillId="6" borderId="6" xfId="0" applyFont="1" applyFill="1" applyBorder="1" applyAlignment="1">
      <alignment horizontal="center"/>
    </xf>
    <xf numFmtId="0" fontId="1" fillId="6" borderId="7" xfId="0" applyFont="1" applyFill="1" applyBorder="1" applyAlignment="1">
      <alignment horizontal="center"/>
    </xf>
    <xf numFmtId="2" fontId="1" fillId="11" borderId="2" xfId="0" applyNumberFormat="1" applyFont="1" applyFill="1" applyBorder="1" applyAlignment="1" applyProtection="1">
      <alignment horizontal="center"/>
      <protection locked="0"/>
    </xf>
    <xf numFmtId="0" fontId="2" fillId="4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0</xdr:rowOff>
    </xdr:from>
    <xdr:to>
      <xdr:col>1</xdr:col>
      <xdr:colOff>486833</xdr:colOff>
      <xdr:row>12</xdr:row>
      <xdr:rowOff>37041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809625"/>
          <a:ext cx="1248833" cy="1561041"/>
        </a:xfrm>
        <a:prstGeom prst="rect">
          <a:avLst/>
        </a:prstGeom>
      </xdr:spPr>
    </xdr:pic>
    <xdr:clientData/>
  </xdr:twoCellAnchor>
  <xdr:oneCellAnchor>
    <xdr:from>
      <xdr:col>2</xdr:col>
      <xdr:colOff>466725</xdr:colOff>
      <xdr:row>3</xdr:row>
      <xdr:rowOff>57150</xdr:rowOff>
    </xdr:from>
    <xdr:ext cx="1771650" cy="42069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CuadroTexto 2">
              <a:extLst>
                <a:ext uri="{FF2B5EF4-FFF2-40B4-BE49-F238E27FC236}">
                  <a16:creationId xmlns:a16="http://schemas.microsoft.com/office/drawing/2014/main" id="{00000000-0008-0000-0000-000003000000}"/>
                </a:ext>
              </a:extLst>
            </xdr:cNvPr>
            <xdr:cNvSpPr txBox="1"/>
          </xdr:nvSpPr>
          <xdr:spPr>
            <a:xfrm>
              <a:off x="1990725" y="676275"/>
              <a:ext cx="1771650" cy="42069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es-MX" sz="12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s-MX" sz="1200" b="0" i="1">
                            <a:latin typeface="Cambria Math" panose="02040503050406030204" pitchFamily="18" charset="0"/>
                          </a:rPr>
                          <m:t>𝑚𝐴</m:t>
                        </m:r>
                      </m:num>
                      <m:den>
                        <m:r>
                          <a:rPr lang="es-MX" sz="1200" b="0" i="1">
                            <a:latin typeface="Cambria Math" panose="02040503050406030204" pitchFamily="18" charset="0"/>
                          </a:rPr>
                          <m:t>𝑚𝐵</m:t>
                        </m:r>
                      </m:den>
                    </m:f>
                    <m:r>
                      <a:rPr lang="es-MX" sz="1200" b="0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es-MX" sz="12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sSubSup>
                          <m:sSubSupPr>
                            <m:ctrlPr>
                              <a:rPr lang="es-MX" sz="1200" b="0" i="1">
                                <a:latin typeface="Cambria Math" panose="02040503050406030204" pitchFamily="18" charset="0"/>
                              </a:rPr>
                            </m:ctrlPr>
                          </m:sSubSupPr>
                          <m:e>
                            <m:r>
                              <a:rPr lang="es-MX" sz="1200" b="0" i="1">
                                <a:latin typeface="Cambria Math" panose="02040503050406030204" pitchFamily="18" charset="0"/>
                              </a:rPr>
                              <m:t>𝑝</m:t>
                            </m:r>
                          </m:e>
                          <m:sub>
                            <m:r>
                              <a:rPr lang="es-MX" sz="1200" b="0" i="1">
                                <a:latin typeface="Cambria Math" panose="02040503050406030204" pitchFamily="18" charset="0"/>
                              </a:rPr>
                              <m:t>𝐴</m:t>
                            </m:r>
                          </m:sub>
                          <m:sup>
                            <m:r>
                              <a:rPr lang="es-MX" sz="1200" b="0" i="1">
                                <a:latin typeface="Cambria Math" panose="02040503050406030204" pitchFamily="18" charset="0"/>
                              </a:rPr>
                              <m:t>0</m:t>
                            </m:r>
                          </m:sup>
                        </m:sSubSup>
                      </m:num>
                      <m:den>
                        <m:sSubSup>
                          <m:sSubSupPr>
                            <m:ctrlPr>
                              <a:rPr lang="es-MX" sz="1200" b="0" i="1">
                                <a:latin typeface="Cambria Math" panose="02040503050406030204" pitchFamily="18" charset="0"/>
                              </a:rPr>
                            </m:ctrlPr>
                          </m:sSubSupPr>
                          <m:e>
                            <m:r>
                              <a:rPr lang="es-MX" sz="1200" b="0" i="1">
                                <a:latin typeface="Cambria Math" panose="02040503050406030204" pitchFamily="18" charset="0"/>
                              </a:rPr>
                              <m:t>𝑝</m:t>
                            </m:r>
                          </m:e>
                          <m:sub>
                            <m:r>
                              <a:rPr lang="es-MX" sz="1200" b="0" i="1">
                                <a:latin typeface="Cambria Math" panose="02040503050406030204" pitchFamily="18" charset="0"/>
                              </a:rPr>
                              <m:t>𝐵</m:t>
                            </m:r>
                          </m:sub>
                          <m:sup>
                            <m:r>
                              <a:rPr lang="es-MX" sz="1200" b="0" i="1">
                                <a:latin typeface="Cambria Math" panose="02040503050406030204" pitchFamily="18" charset="0"/>
                              </a:rPr>
                              <m:t>0</m:t>
                            </m:r>
                          </m:sup>
                        </m:sSubSup>
                      </m:den>
                    </m:f>
                    <m:f>
                      <m:fPr>
                        <m:ctrlPr>
                          <a:rPr lang="es-MX" sz="12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s-MX" sz="1200" b="0" i="1">
                            <a:latin typeface="Cambria Math" panose="02040503050406030204" pitchFamily="18" charset="0"/>
                          </a:rPr>
                          <m:t>𝑀</m:t>
                        </m:r>
                        <m:sSub>
                          <m:sSubPr>
                            <m:ctrlPr>
                              <a:rPr lang="es-MX" sz="12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s-MX" sz="1200" b="0" i="1">
                                <a:latin typeface="Cambria Math" panose="02040503050406030204" pitchFamily="18" charset="0"/>
                              </a:rPr>
                              <m:t>𝑀</m:t>
                            </m:r>
                          </m:e>
                          <m:sub>
                            <m:r>
                              <a:rPr lang="es-MX" sz="1200" b="0" i="1">
                                <a:latin typeface="Cambria Math" panose="02040503050406030204" pitchFamily="18" charset="0"/>
                              </a:rPr>
                              <m:t>𝐴</m:t>
                            </m:r>
                          </m:sub>
                        </m:sSub>
                      </m:num>
                      <m:den>
                        <m:sSub>
                          <m:sSubPr>
                            <m:ctrlPr>
                              <a:rPr lang="es-MX" sz="12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s-MX" sz="1200" b="0" i="1">
                                <a:latin typeface="Cambria Math" panose="02040503050406030204" pitchFamily="18" charset="0"/>
                              </a:rPr>
                              <m:t>𝑀𝑀</m:t>
                            </m:r>
                          </m:e>
                          <m:sub>
                            <m:r>
                              <a:rPr lang="es-MX" sz="1200" b="0" i="1">
                                <a:latin typeface="Cambria Math" panose="02040503050406030204" pitchFamily="18" charset="0"/>
                              </a:rPr>
                              <m:t>𝐵</m:t>
                            </m:r>
                          </m:sub>
                        </m:sSub>
                      </m:den>
                    </m:f>
                  </m:oMath>
                </m:oMathPara>
              </a14:m>
              <a:endParaRPr lang="es-MX" sz="1200"/>
            </a:p>
          </xdr:txBody>
        </xdr:sp>
      </mc:Choice>
      <mc:Fallback xmlns="">
        <xdr:sp macro="" textlink="">
          <xdr:nvSpPr>
            <xdr:cNvPr id="3" name="CuadroTexto 2"/>
            <xdr:cNvSpPr txBox="1"/>
          </xdr:nvSpPr>
          <xdr:spPr>
            <a:xfrm>
              <a:off x="1990725" y="676275"/>
              <a:ext cx="1771650" cy="42069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es-MX" sz="1200" b="0" i="0">
                  <a:latin typeface="Cambria Math" panose="02040503050406030204" pitchFamily="18" charset="0"/>
                </a:rPr>
                <a:t>𝑚𝐴/𝑚𝐵=(𝑝_𝐴^0)/(𝑝_𝐵^0 )  (𝑀𝑀_𝐴)/〖𝑀𝑀〗_𝐵 </a:t>
              </a:r>
              <a:endParaRPr lang="es-MX" sz="1200"/>
            </a:p>
          </xdr:txBody>
        </xdr:sp>
      </mc:Fallback>
    </mc:AlternateContent>
    <xdr:clientData/>
  </xdr:oneCellAnchor>
  <xdr:oneCellAnchor>
    <xdr:from>
      <xdr:col>5</xdr:col>
      <xdr:colOff>638175</xdr:colOff>
      <xdr:row>6</xdr:row>
      <xdr:rowOff>128587</xdr:rowOff>
    </xdr:from>
    <xdr:ext cx="2160591" cy="31970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CuadroTexto 3">
              <a:extLst>
                <a:ext uri="{FF2B5EF4-FFF2-40B4-BE49-F238E27FC236}">
                  <a16:creationId xmlns:a16="http://schemas.microsoft.com/office/drawing/2014/main" id="{00000000-0008-0000-0000-000004000000}"/>
                </a:ext>
              </a:extLst>
            </xdr:cNvPr>
            <xdr:cNvSpPr txBox="1"/>
          </xdr:nvSpPr>
          <xdr:spPr>
            <a:xfrm>
              <a:off x="5095875" y="1319212"/>
              <a:ext cx="2160591" cy="31970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MX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MX" sz="1100" b="0" i="1">
                            <a:latin typeface="Cambria Math" panose="02040503050406030204" pitchFamily="18" charset="0"/>
                          </a:rPr>
                          <m:t>𝑙𝑜𝑔</m:t>
                        </m:r>
                      </m:e>
                      <m:sub>
                        <m:r>
                          <a:rPr lang="es-MX" sz="1100" b="0" i="1">
                            <a:latin typeface="Cambria Math" panose="02040503050406030204" pitchFamily="18" charset="0"/>
                          </a:rPr>
                          <m:t>10 </m:t>
                        </m:r>
                      </m:sub>
                    </m:sSub>
                    <m:r>
                      <m:rPr>
                        <m:sty m:val="p"/>
                      </m:rPr>
                      <a:rPr lang="es-MX" sz="1100" b="0" i="0">
                        <a:latin typeface="Cambria Math" panose="02040503050406030204" pitchFamily="18" charset="0"/>
                      </a:rPr>
                      <m:t>p</m:t>
                    </m:r>
                    <m:r>
                      <a:rPr lang="es-MX" sz="1100" b="0" i="0">
                        <a:latin typeface="Cambria Math" panose="02040503050406030204" pitchFamily="18" charset="0"/>
                      </a:rPr>
                      <m:t> </m:t>
                    </m:r>
                    <m:r>
                      <m:rPr>
                        <m:sty m:val="p"/>
                      </m:rPr>
                      <a:rPr lang="es-MX" sz="1100" b="0" i="0">
                        <a:latin typeface="Cambria Math" panose="02040503050406030204" pitchFamily="18" charset="0"/>
                      </a:rPr>
                      <m:t>vap</m:t>
                    </m:r>
                    <m:r>
                      <a:rPr lang="es-MX" sz="1100" b="0" i="0">
                        <a:latin typeface="Cambria Math" panose="02040503050406030204" pitchFamily="18" charset="0"/>
                      </a:rPr>
                      <m:t> </m:t>
                    </m:r>
                    <m:d>
                      <m:dPr>
                        <m:ctrlPr>
                          <a:rPr lang="es-MX" sz="11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m:rPr>
                            <m:sty m:val="p"/>
                          </m:rPr>
                          <a:rPr lang="es-MX" sz="1100" b="0" i="0">
                            <a:latin typeface="Cambria Math" panose="02040503050406030204" pitchFamily="18" charset="0"/>
                          </a:rPr>
                          <m:t>mmm</m:t>
                        </m:r>
                        <m:r>
                          <a:rPr lang="es-MX" sz="1100" b="0" i="0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m:rPr>
                            <m:sty m:val="p"/>
                          </m:rPr>
                          <a:rPr lang="es-MX" sz="1100" b="0" i="0">
                            <a:latin typeface="Cambria Math" panose="02040503050406030204" pitchFamily="18" charset="0"/>
                          </a:rPr>
                          <m:t>Hg</m:t>
                        </m:r>
                      </m:e>
                    </m:d>
                    <m:r>
                      <a:rPr lang="es-MX" sz="1100" b="0" i="0">
                        <a:latin typeface="Cambria Math" panose="02040503050406030204" pitchFamily="18" charset="0"/>
                      </a:rPr>
                      <m:t>=</m:t>
                    </m:r>
                    <m:r>
                      <m:rPr>
                        <m:sty m:val="p"/>
                      </m:rPr>
                      <a:rPr lang="es-MX" sz="1100" b="0" i="0">
                        <a:latin typeface="Cambria Math" panose="02040503050406030204" pitchFamily="18" charset="0"/>
                      </a:rPr>
                      <m:t>A</m:t>
                    </m:r>
                    <m:r>
                      <a:rPr lang="es-MX" sz="1100" b="0" i="1">
                        <a:latin typeface="Cambria Math" panose="02040503050406030204" pitchFamily="18" charset="0"/>
                      </a:rPr>
                      <m:t>−</m:t>
                    </m:r>
                    <m:f>
                      <m:fPr>
                        <m:ctrlPr>
                          <a:rPr lang="es-MX" sz="11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s-MX" sz="1100" b="0" i="1">
                            <a:latin typeface="Cambria Math" panose="02040503050406030204" pitchFamily="18" charset="0"/>
                          </a:rPr>
                          <m:t>𝐵</m:t>
                        </m:r>
                      </m:num>
                      <m:den>
                        <m:r>
                          <a:rPr lang="es-MX" sz="1100" b="0" i="1">
                            <a:latin typeface="Cambria Math" panose="02040503050406030204" pitchFamily="18" charset="0"/>
                          </a:rPr>
                          <m:t>𝑡</m:t>
                        </m:r>
                        <m:r>
                          <a:rPr lang="es-MX" sz="1100" b="0" i="1">
                            <a:latin typeface="Cambria Math" panose="02040503050406030204" pitchFamily="18" charset="0"/>
                          </a:rPr>
                          <m:t>+</m:t>
                        </m:r>
                        <m:r>
                          <a:rPr lang="es-MX" sz="1100" b="0" i="1">
                            <a:latin typeface="Cambria Math" panose="02040503050406030204" pitchFamily="18" charset="0"/>
                          </a:rPr>
                          <m:t>𝐶</m:t>
                        </m:r>
                      </m:den>
                    </m:f>
                  </m:oMath>
                </m:oMathPara>
              </a14:m>
              <a:endParaRPr lang="es-MX" sz="1100"/>
            </a:p>
          </xdr:txBody>
        </xdr:sp>
      </mc:Choice>
      <mc:Fallback xmlns="">
        <xdr:sp macro="" textlink="">
          <xdr:nvSpPr>
            <xdr:cNvPr id="4" name="CuadroTexto 3"/>
            <xdr:cNvSpPr txBox="1"/>
          </xdr:nvSpPr>
          <xdr:spPr>
            <a:xfrm>
              <a:off x="5095875" y="1319212"/>
              <a:ext cx="2160591" cy="31970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MX" sz="1100" i="0">
                  <a:latin typeface="Cambria Math" panose="02040503050406030204" pitchFamily="18" charset="0"/>
                </a:rPr>
                <a:t>〖</a:t>
              </a:r>
              <a:r>
                <a:rPr lang="es-MX" sz="1100" b="0" i="0">
                  <a:latin typeface="Cambria Math" panose="02040503050406030204" pitchFamily="18" charset="0"/>
                </a:rPr>
                <a:t>𝑙𝑜𝑔〗_(10 ) p vap (mmm Hg)=A−𝐵/(𝑡+𝐶)</a:t>
              </a:r>
              <a:endParaRPr lang="es-MX" sz="1100"/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503"/>
  <sheetViews>
    <sheetView tabSelected="1" workbookViewId="0">
      <selection activeCell="H18" sqref="H18:H19"/>
    </sheetView>
  </sheetViews>
  <sheetFormatPr baseColWidth="10" defaultRowHeight="15" x14ac:dyDescent="0.25"/>
  <cols>
    <col min="3" max="3" width="15.28515625" customWidth="1"/>
    <col min="4" max="4" width="12" customWidth="1"/>
    <col min="5" max="5" width="16.7109375" customWidth="1"/>
    <col min="6" max="6" width="12.85546875" customWidth="1"/>
    <col min="7" max="7" width="17.7109375" customWidth="1"/>
    <col min="8" max="8" width="14.5703125" customWidth="1"/>
  </cols>
  <sheetData>
    <row r="1" spans="1:36" ht="18.75" x14ac:dyDescent="0.3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x14ac:dyDescent="0.2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x14ac:dyDescent="0.25">
      <c r="A4" s="1"/>
      <c r="B4" s="3"/>
      <c r="C4" s="3"/>
      <c r="D4" s="3"/>
      <c r="E4" s="3"/>
      <c r="F4" s="3" t="s">
        <v>5</v>
      </c>
      <c r="G4" s="3"/>
      <c r="H4" s="3"/>
      <c r="I4" s="3"/>
      <c r="J4" s="3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6" x14ac:dyDescent="0.25">
      <c r="A5" s="1"/>
      <c r="B5" s="3"/>
      <c r="C5" s="6" t="s">
        <v>4</v>
      </c>
      <c r="D5" s="3"/>
      <c r="E5" s="3"/>
      <c r="F5" s="3" t="s">
        <v>6</v>
      </c>
      <c r="G5" s="3"/>
      <c r="H5" s="3"/>
      <c r="I5" s="3"/>
      <c r="J5" s="3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6" x14ac:dyDescent="0.25">
      <c r="A6" s="1"/>
      <c r="B6" s="3"/>
      <c r="C6" s="3"/>
      <c r="D6" s="3"/>
      <c r="E6" s="3"/>
      <c r="F6" s="3"/>
      <c r="G6" s="3"/>
      <c r="H6" s="3"/>
      <c r="I6" s="3"/>
      <c r="J6" s="3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x14ac:dyDescent="0.25">
      <c r="A7" s="1"/>
      <c r="B7" s="1"/>
      <c r="C7" s="4"/>
      <c r="D7" s="4"/>
      <c r="E7" s="4"/>
      <c r="F7" s="4"/>
      <c r="G7" s="4"/>
      <c r="H7" s="4"/>
      <c r="I7" s="4"/>
      <c r="J7" s="4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6" x14ac:dyDescent="0.25">
      <c r="A8" s="1"/>
      <c r="B8" s="1"/>
      <c r="C8" s="5" t="s">
        <v>7</v>
      </c>
      <c r="D8" s="4"/>
      <c r="E8" s="4"/>
      <c r="F8" s="5" t="s">
        <v>8</v>
      </c>
      <c r="G8" s="4"/>
      <c r="H8" s="4"/>
      <c r="I8" s="4"/>
      <c r="J8" s="4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 x14ac:dyDescent="0.25">
      <c r="A9" s="1"/>
      <c r="B9" s="1"/>
      <c r="C9" s="4"/>
      <c r="D9" s="4"/>
      <c r="E9" s="4"/>
      <c r="F9" s="4"/>
      <c r="G9" s="4"/>
      <c r="H9" s="4"/>
      <c r="I9" s="4"/>
      <c r="J9" s="4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1:36" x14ac:dyDescent="0.25">
      <c r="A10" s="1"/>
      <c r="B10" s="1"/>
      <c r="C10" s="7"/>
      <c r="D10" s="9" t="s">
        <v>26</v>
      </c>
      <c r="E10" s="9"/>
      <c r="F10" s="14" t="s">
        <v>23</v>
      </c>
      <c r="G10" s="14" t="s">
        <v>24</v>
      </c>
      <c r="H10" s="14" t="s">
        <v>25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1:36" x14ac:dyDescent="0.25">
      <c r="A11" s="1"/>
      <c r="B11" s="1"/>
      <c r="C11" s="7"/>
      <c r="D11" s="7"/>
      <c r="E11" s="7"/>
      <c r="F11" s="19">
        <v>8.0713000000000008</v>
      </c>
      <c r="G11" s="19">
        <v>1730.63</v>
      </c>
      <c r="H11" s="19">
        <v>233.42599999999999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36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1:36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1:36" x14ac:dyDescent="0.25">
      <c r="A14" s="1"/>
      <c r="B14" s="1"/>
      <c r="C14" s="1"/>
      <c r="D14" s="1"/>
      <c r="E14" s="22" t="s">
        <v>21</v>
      </c>
      <c r="F14" s="23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1:36" x14ac:dyDescent="0.25">
      <c r="A15" s="1"/>
      <c r="B15" s="1"/>
      <c r="C15" s="1"/>
      <c r="D15" s="1"/>
      <c r="E15" s="24" t="s">
        <v>22</v>
      </c>
      <c r="F15" s="25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</row>
    <row r="16" spans="1:36" x14ac:dyDescent="0.25">
      <c r="A16" s="1"/>
      <c r="B16" s="1"/>
      <c r="C16" s="13" t="s">
        <v>10</v>
      </c>
      <c r="D16" s="1"/>
      <c r="E16" s="26">
        <v>760</v>
      </c>
      <c r="F16" s="26"/>
      <c r="G16" s="16" t="s">
        <v>9</v>
      </c>
      <c r="H16" s="7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</row>
    <row r="17" spans="1:36" ht="17.25" x14ac:dyDescent="0.25">
      <c r="A17" s="1"/>
      <c r="B17" s="1"/>
      <c r="C17" s="12" t="s">
        <v>11</v>
      </c>
      <c r="D17" s="21">
        <v>1000</v>
      </c>
      <c r="E17" s="1"/>
      <c r="F17" s="1"/>
      <c r="G17" s="12" t="s">
        <v>16</v>
      </c>
      <c r="H17" s="15">
        <v>96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</row>
    <row r="18" spans="1:36" ht="18.75" x14ac:dyDescent="0.35">
      <c r="A18" s="1"/>
      <c r="B18" s="1"/>
      <c r="C18" s="14" t="s">
        <v>12</v>
      </c>
      <c r="D18" s="20">
        <f>10^(F11-(G11/(H17+H11)))</f>
        <v>657.39865426490258</v>
      </c>
      <c r="E18" s="1"/>
      <c r="F18" s="1"/>
      <c r="G18" s="14" t="s">
        <v>14</v>
      </c>
      <c r="H18" s="15">
        <v>18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</row>
    <row r="19" spans="1:36" ht="18.75" x14ac:dyDescent="0.35">
      <c r="A19" s="1"/>
      <c r="B19" s="1"/>
      <c r="C19" s="14" t="s">
        <v>13</v>
      </c>
      <c r="D19" s="20">
        <f>E16-D18</f>
        <v>102.60134573509742</v>
      </c>
      <c r="E19" s="1"/>
      <c r="F19" s="1"/>
      <c r="G19" s="14" t="s">
        <v>15</v>
      </c>
      <c r="H19" s="15">
        <v>157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</row>
    <row r="20" spans="1:36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</row>
    <row r="21" spans="1:36" x14ac:dyDescent="0.25">
      <c r="A21" s="1"/>
      <c r="B21" s="1"/>
      <c r="C21" s="1"/>
      <c r="D21" s="1"/>
      <c r="E21" s="13" t="s">
        <v>17</v>
      </c>
      <c r="F21" s="8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</row>
    <row r="22" spans="1:36" x14ac:dyDescent="0.25">
      <c r="A22" s="1"/>
      <c r="B22" s="1"/>
      <c r="C22" s="1"/>
      <c r="D22" s="1"/>
      <c r="E22" s="12" t="s">
        <v>18</v>
      </c>
      <c r="F22" s="17">
        <f>((D18*H18)/(H19*D19)+1)^-1</f>
        <v>0.57650309008742739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</row>
    <row r="23" spans="1:36" x14ac:dyDescent="0.25">
      <c r="A23" s="1"/>
      <c r="B23" s="1"/>
      <c r="C23" s="1"/>
      <c r="D23" s="1"/>
      <c r="E23" s="12" t="s">
        <v>19</v>
      </c>
      <c r="F23" s="18">
        <f>D17-F24</f>
        <v>423.49690991257262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</row>
    <row r="24" spans="1:36" x14ac:dyDescent="0.25">
      <c r="A24" s="1"/>
      <c r="B24" s="1"/>
      <c r="C24" s="1"/>
      <c r="D24" s="1"/>
      <c r="E24" s="11" t="s">
        <v>20</v>
      </c>
      <c r="F24" s="18">
        <f>(D17*F22)/1</f>
        <v>576.50309008742738</v>
      </c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</row>
    <row r="25" spans="1:36" x14ac:dyDescent="0.25">
      <c r="A25" s="1"/>
      <c r="B25" s="1"/>
      <c r="C25" s="1"/>
      <c r="D25" s="1"/>
      <c r="E25" s="8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</row>
    <row r="26" spans="1:36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</row>
    <row r="27" spans="1:36" x14ac:dyDescent="0.25">
      <c r="A27" s="10" t="s">
        <v>2</v>
      </c>
      <c r="B27" s="10"/>
      <c r="C27" s="10"/>
      <c r="D27" s="10"/>
      <c r="E27" s="10"/>
      <c r="F27" s="10" t="s">
        <v>3</v>
      </c>
      <c r="G27" s="10"/>
      <c r="H27" s="10"/>
      <c r="I27" s="10"/>
      <c r="J27" s="10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</row>
    <row r="28" spans="1:36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</row>
    <row r="29" spans="1:36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</row>
    <row r="30" spans="1:36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</row>
    <row r="31" spans="1:36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</row>
    <row r="32" spans="1:36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</row>
    <row r="33" spans="1:36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</row>
    <row r="34" spans="1:36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</row>
    <row r="35" spans="1:36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</row>
    <row r="36" spans="1:36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</row>
    <row r="37" spans="1:36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</row>
    <row r="38" spans="1:36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</row>
    <row r="39" spans="1:36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</row>
    <row r="40" spans="1:36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</row>
    <row r="41" spans="1:36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</row>
    <row r="42" spans="1:36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</row>
    <row r="43" spans="1:36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</row>
    <row r="44" spans="1:36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</row>
    <row r="45" spans="1:36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</row>
    <row r="46" spans="1:36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</row>
    <row r="47" spans="1:36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</row>
    <row r="48" spans="1:36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</row>
    <row r="49" spans="1:36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</row>
    <row r="50" spans="1:36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</row>
    <row r="51" spans="1:36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</row>
    <row r="52" spans="1:36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</row>
    <row r="53" spans="1:36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</row>
    <row r="54" spans="1:36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</row>
    <row r="55" spans="1:36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</row>
    <row r="56" spans="1:36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</row>
    <row r="57" spans="1:36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</row>
    <row r="58" spans="1:36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</row>
    <row r="59" spans="1:36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</row>
    <row r="60" spans="1:36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</row>
    <row r="61" spans="1:36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</row>
    <row r="62" spans="1:36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</row>
    <row r="63" spans="1:36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</row>
    <row r="64" spans="1:36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</row>
    <row r="65" spans="1:36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</row>
    <row r="66" spans="1:36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</row>
    <row r="67" spans="1:36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</row>
    <row r="68" spans="1:36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</row>
    <row r="69" spans="1:36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</row>
    <row r="70" spans="1:36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</row>
    <row r="71" spans="1:36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</row>
    <row r="72" spans="1:36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</row>
    <row r="73" spans="1:36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</row>
    <row r="74" spans="1:36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</row>
    <row r="75" spans="1:36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</row>
    <row r="76" spans="1:36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</row>
    <row r="77" spans="1:36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</row>
    <row r="78" spans="1:36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</row>
    <row r="79" spans="1:36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</row>
    <row r="80" spans="1:36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</row>
    <row r="81" spans="1:36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</row>
    <row r="82" spans="1:36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</row>
    <row r="83" spans="1:36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</row>
    <row r="84" spans="1:36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</row>
    <row r="85" spans="1:36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</row>
    <row r="86" spans="1:36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</row>
    <row r="87" spans="1:36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</row>
    <row r="88" spans="1:36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</row>
    <row r="89" spans="1:36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</row>
    <row r="90" spans="1:36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</row>
    <row r="91" spans="1:36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</row>
    <row r="92" spans="1:36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</row>
    <row r="93" spans="1:36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</row>
    <row r="94" spans="1:36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</row>
    <row r="95" spans="1:36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</row>
    <row r="96" spans="1:36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</row>
    <row r="97" spans="1:36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</row>
    <row r="98" spans="1:36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</row>
    <row r="99" spans="1:36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</row>
    <row r="100" spans="1:36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</row>
    <row r="101" spans="1:36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</row>
    <row r="102" spans="1:36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</row>
    <row r="103" spans="1:36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</row>
    <row r="104" spans="1:36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</row>
    <row r="105" spans="1:36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</row>
    <row r="106" spans="1:36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</row>
    <row r="107" spans="1:36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</row>
    <row r="108" spans="1:36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</row>
    <row r="109" spans="1:36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</row>
    <row r="110" spans="1:36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</row>
    <row r="111" spans="1:36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</row>
    <row r="112" spans="1:36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</row>
    <row r="113" spans="1:36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</row>
    <row r="114" spans="1:36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</row>
    <row r="115" spans="1:36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</row>
    <row r="116" spans="1:36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</row>
    <row r="117" spans="1:36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</row>
    <row r="118" spans="1:36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</row>
    <row r="119" spans="1:36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</row>
    <row r="120" spans="1:36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</row>
    <row r="121" spans="1:36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</row>
    <row r="122" spans="1:36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</row>
    <row r="123" spans="1:36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</row>
    <row r="124" spans="1:36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</row>
    <row r="125" spans="1:36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</row>
    <row r="126" spans="1:36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</row>
    <row r="127" spans="1:36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</row>
    <row r="128" spans="1:36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</row>
    <row r="129" spans="1:36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</row>
    <row r="130" spans="1:36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</row>
    <row r="131" spans="1:36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</row>
    <row r="132" spans="1:36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</row>
    <row r="133" spans="1:36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</row>
    <row r="134" spans="1:36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</row>
    <row r="135" spans="1:36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</row>
    <row r="136" spans="1:36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</row>
    <row r="137" spans="1:36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</row>
    <row r="138" spans="1:36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</row>
    <row r="139" spans="1:36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</row>
    <row r="140" spans="1:36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</row>
    <row r="141" spans="1:36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</row>
    <row r="142" spans="1:36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</row>
    <row r="143" spans="1:36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</row>
    <row r="144" spans="1:36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</row>
    <row r="145" spans="1:36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</row>
    <row r="146" spans="1:36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</row>
    <row r="147" spans="1:36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</row>
    <row r="148" spans="1:36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</row>
    <row r="149" spans="1:36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</row>
    <row r="150" spans="1:36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</row>
    <row r="151" spans="1:36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</row>
    <row r="152" spans="1:36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</row>
    <row r="153" spans="1:36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</row>
    <row r="154" spans="1:36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</row>
    <row r="155" spans="1:36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</row>
    <row r="156" spans="1:36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</row>
    <row r="157" spans="1:36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</row>
    <row r="158" spans="1:36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</row>
    <row r="159" spans="1:36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</row>
    <row r="160" spans="1:36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</row>
    <row r="161" spans="1:36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</row>
    <row r="162" spans="1:36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</row>
    <row r="163" spans="1:36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</row>
    <row r="164" spans="1:36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</row>
    <row r="165" spans="1:36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</row>
    <row r="166" spans="1:36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</row>
    <row r="167" spans="1:36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</row>
    <row r="168" spans="1:36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</row>
    <row r="169" spans="1:36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</row>
    <row r="170" spans="1:36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</row>
    <row r="171" spans="1:36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</row>
    <row r="172" spans="1:36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</row>
    <row r="173" spans="1:36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</row>
    <row r="174" spans="1:36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</row>
    <row r="175" spans="1:36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</row>
    <row r="176" spans="1:36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</row>
    <row r="177" spans="1:36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</row>
    <row r="178" spans="1:36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</row>
    <row r="179" spans="1:36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</row>
    <row r="180" spans="1:36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</row>
    <row r="181" spans="1:36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</row>
    <row r="182" spans="1:36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</row>
    <row r="183" spans="1:36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</row>
    <row r="184" spans="1:36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</row>
    <row r="185" spans="1:36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</row>
    <row r="186" spans="1:36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</row>
    <row r="187" spans="1:36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</row>
    <row r="188" spans="1:36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</row>
    <row r="189" spans="1:36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</row>
    <row r="190" spans="1:36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</row>
    <row r="191" spans="1:36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</row>
    <row r="192" spans="1:36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</row>
    <row r="193" spans="1:36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</row>
    <row r="194" spans="1:36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</row>
    <row r="195" spans="1:36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</row>
    <row r="196" spans="1:36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</row>
    <row r="197" spans="1:36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</row>
    <row r="198" spans="1:36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</row>
    <row r="199" spans="1:36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</row>
    <row r="200" spans="1:36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</row>
    <row r="201" spans="1:36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</row>
    <row r="202" spans="1:36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</row>
    <row r="203" spans="1:36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</row>
    <row r="204" spans="1:36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</row>
    <row r="205" spans="1:36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</row>
    <row r="206" spans="1:36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</row>
    <row r="207" spans="1:36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</row>
    <row r="208" spans="1:36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</row>
    <row r="209" spans="1:36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</row>
    <row r="210" spans="1:36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</row>
    <row r="211" spans="1:36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</row>
    <row r="212" spans="1:36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</row>
    <row r="213" spans="1:36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</row>
    <row r="214" spans="1:36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</row>
    <row r="215" spans="1:36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</row>
    <row r="216" spans="1:36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</row>
    <row r="217" spans="1:36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</row>
    <row r="218" spans="1:36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</row>
    <row r="219" spans="1:36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</row>
    <row r="220" spans="1:36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</row>
    <row r="221" spans="1:36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</row>
    <row r="222" spans="1:36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</row>
    <row r="223" spans="1:36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</row>
    <row r="224" spans="1:36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</row>
    <row r="225" spans="1:36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</row>
    <row r="226" spans="1:36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</row>
    <row r="227" spans="1:36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</row>
    <row r="228" spans="1:36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</row>
    <row r="229" spans="1:36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</row>
    <row r="230" spans="1:36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</row>
    <row r="231" spans="1:36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</row>
    <row r="232" spans="1:36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</row>
    <row r="233" spans="1:36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</row>
    <row r="234" spans="1:36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</row>
    <row r="235" spans="1:36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</row>
    <row r="236" spans="1:36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</row>
    <row r="237" spans="1:36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</row>
    <row r="238" spans="1:36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</row>
    <row r="239" spans="1:36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</row>
    <row r="240" spans="1:36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</row>
    <row r="241" spans="1:36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</row>
    <row r="242" spans="1:36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</row>
    <row r="243" spans="1:36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</row>
    <row r="244" spans="1:36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</row>
    <row r="245" spans="1:36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</row>
    <row r="246" spans="1:36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</row>
    <row r="247" spans="1:36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</row>
    <row r="248" spans="1:36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</row>
    <row r="249" spans="1:36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</row>
    <row r="250" spans="1:36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</row>
    <row r="251" spans="1:36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</row>
    <row r="252" spans="1:36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</row>
    <row r="253" spans="1:36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</row>
    <row r="254" spans="1:36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</row>
    <row r="255" spans="1:36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</row>
    <row r="256" spans="1:36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</row>
    <row r="257" spans="1:36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</row>
    <row r="258" spans="1:36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</row>
    <row r="259" spans="1:36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</row>
    <row r="260" spans="1:36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</row>
    <row r="261" spans="1:36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</row>
    <row r="262" spans="1:36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</row>
    <row r="263" spans="1:36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</row>
    <row r="264" spans="1:36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</row>
    <row r="265" spans="1:36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</row>
    <row r="266" spans="1:36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</row>
    <row r="267" spans="1:36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</row>
    <row r="268" spans="1:36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</row>
    <row r="269" spans="1:36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</row>
    <row r="270" spans="1:36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</row>
    <row r="271" spans="1:36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</row>
    <row r="272" spans="1:36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</row>
    <row r="273" spans="1:36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</row>
    <row r="274" spans="1:36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</row>
    <row r="275" spans="1:36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</row>
    <row r="276" spans="1:36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</row>
    <row r="277" spans="1:36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</row>
    <row r="278" spans="1:36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</row>
    <row r="279" spans="1:36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</row>
    <row r="280" spans="1:36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</row>
    <row r="281" spans="1:36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</row>
    <row r="282" spans="1:36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</row>
    <row r="283" spans="1:36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</row>
    <row r="284" spans="1:36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</row>
    <row r="285" spans="1:36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</row>
    <row r="286" spans="1:36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</row>
    <row r="287" spans="1:36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</row>
    <row r="288" spans="1:36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</row>
    <row r="289" spans="1:36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</row>
    <row r="290" spans="1:36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</row>
    <row r="291" spans="1:36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</row>
    <row r="292" spans="1:36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</row>
    <row r="293" spans="1:36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</row>
    <row r="294" spans="1:36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</row>
    <row r="295" spans="1:36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</row>
    <row r="296" spans="1:36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</row>
    <row r="297" spans="1:36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</row>
    <row r="298" spans="1:36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</row>
    <row r="299" spans="1:36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</row>
    <row r="300" spans="1:36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</row>
    <row r="301" spans="1:36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</row>
    <row r="302" spans="1:36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</row>
    <row r="303" spans="1:36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</row>
    <row r="304" spans="1:36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</row>
    <row r="305" spans="1:36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</row>
    <row r="306" spans="1:36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</row>
    <row r="307" spans="1:36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</row>
    <row r="308" spans="1:36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</row>
    <row r="309" spans="1:36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</row>
    <row r="310" spans="1:36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</row>
    <row r="311" spans="1:36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</row>
    <row r="312" spans="1:36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</row>
    <row r="313" spans="1:36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</row>
    <row r="314" spans="1:36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</row>
    <row r="315" spans="1:36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</row>
    <row r="316" spans="1:36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</row>
    <row r="317" spans="1:36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</row>
    <row r="318" spans="1:36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</row>
    <row r="319" spans="1:36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</row>
    <row r="320" spans="1:36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</row>
    <row r="321" spans="1:36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</row>
    <row r="322" spans="1:36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</row>
    <row r="323" spans="1:36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</row>
    <row r="324" spans="1:36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</row>
    <row r="325" spans="1:36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</row>
    <row r="326" spans="1:36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</row>
    <row r="327" spans="1:36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</row>
    <row r="328" spans="1:36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</row>
    <row r="329" spans="1:36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</row>
    <row r="330" spans="1:36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</row>
    <row r="331" spans="1:36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</row>
    <row r="332" spans="1:36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</row>
    <row r="333" spans="1:36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</row>
    <row r="334" spans="1:36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</row>
    <row r="335" spans="1:36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</row>
    <row r="336" spans="1:36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</row>
    <row r="337" spans="1:36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</row>
    <row r="338" spans="1:36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</row>
    <row r="339" spans="1:36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</row>
    <row r="340" spans="1:36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</row>
    <row r="341" spans="1:36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</row>
    <row r="342" spans="1:36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</row>
    <row r="343" spans="1:36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</row>
    <row r="344" spans="1:36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</row>
    <row r="345" spans="1:36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</row>
    <row r="346" spans="1:36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</row>
    <row r="347" spans="1:36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</row>
    <row r="348" spans="1:36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</row>
    <row r="349" spans="1:36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</row>
    <row r="350" spans="1:36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</row>
    <row r="351" spans="1:36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</row>
    <row r="352" spans="1:36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</row>
    <row r="353" spans="1:36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</row>
    <row r="354" spans="1:36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</row>
    <row r="355" spans="1:36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</row>
    <row r="356" spans="1:36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</row>
    <row r="357" spans="1:36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</row>
    <row r="358" spans="1:36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</row>
    <row r="359" spans="1:36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</row>
    <row r="360" spans="1:36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</row>
    <row r="361" spans="1:36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</row>
    <row r="362" spans="1:36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</row>
    <row r="363" spans="1:36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</row>
    <row r="364" spans="1:36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</row>
    <row r="365" spans="1:36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</row>
    <row r="366" spans="1:36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</row>
    <row r="367" spans="1:36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</row>
    <row r="368" spans="1:36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</row>
    <row r="369" spans="1:36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</row>
    <row r="370" spans="1:36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</row>
    <row r="371" spans="1:36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</row>
    <row r="372" spans="1:36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</row>
    <row r="373" spans="1:36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</row>
    <row r="374" spans="1:36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</row>
    <row r="375" spans="1:36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</row>
    <row r="376" spans="1:36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</row>
    <row r="377" spans="1:36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</row>
    <row r="378" spans="1:36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</row>
    <row r="379" spans="1:36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</row>
    <row r="380" spans="1:36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</row>
    <row r="381" spans="1:36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</row>
    <row r="382" spans="1:36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</row>
    <row r="383" spans="1:36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</row>
    <row r="384" spans="1:36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</row>
    <row r="385" spans="1:36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</row>
    <row r="386" spans="1:36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</row>
    <row r="387" spans="1:36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</row>
    <row r="388" spans="1:36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</row>
    <row r="389" spans="1:36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</row>
    <row r="390" spans="1:36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</row>
    <row r="391" spans="1:36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</row>
    <row r="392" spans="1:36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</row>
    <row r="393" spans="1:36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</row>
    <row r="394" spans="1:36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</row>
    <row r="395" spans="1:36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</row>
    <row r="396" spans="1:36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</row>
    <row r="397" spans="1:36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</row>
    <row r="398" spans="1:36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</row>
    <row r="399" spans="1:36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</row>
    <row r="400" spans="1:36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</row>
    <row r="401" spans="1:36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</row>
    <row r="402" spans="1:36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</row>
    <row r="403" spans="1:36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</row>
    <row r="404" spans="1:36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</row>
    <row r="405" spans="1:36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</row>
    <row r="406" spans="1:36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</row>
    <row r="407" spans="1:36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</row>
    <row r="408" spans="1:36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</row>
    <row r="409" spans="1:36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</row>
    <row r="410" spans="1:36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</row>
    <row r="411" spans="1:36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</row>
    <row r="412" spans="1:36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</row>
    <row r="413" spans="1:36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</row>
    <row r="414" spans="1:36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</row>
    <row r="415" spans="1:36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</row>
    <row r="416" spans="1:36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</row>
    <row r="417" spans="1:36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</row>
    <row r="418" spans="1:36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</row>
    <row r="419" spans="1:36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</row>
    <row r="420" spans="1:36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</row>
    <row r="421" spans="1:36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</row>
    <row r="422" spans="1:36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</row>
    <row r="423" spans="1:36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</row>
    <row r="424" spans="1:36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</row>
    <row r="425" spans="1:36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</row>
    <row r="426" spans="1:36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</row>
    <row r="427" spans="1:36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</row>
    <row r="428" spans="1:36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</row>
    <row r="429" spans="1:36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</row>
    <row r="430" spans="1:36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</row>
    <row r="431" spans="1:36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</row>
    <row r="432" spans="1:36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</row>
    <row r="433" spans="1:36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</row>
    <row r="434" spans="1:36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</row>
    <row r="435" spans="1:36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</row>
    <row r="436" spans="1:36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</row>
    <row r="437" spans="1:36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</row>
    <row r="438" spans="1:36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</row>
    <row r="439" spans="1:36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</row>
    <row r="440" spans="1:36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</row>
    <row r="441" spans="1:36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</row>
    <row r="442" spans="1:36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</row>
    <row r="443" spans="1:36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</row>
    <row r="444" spans="1:36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</row>
    <row r="445" spans="1:36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</row>
    <row r="446" spans="1:36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</row>
    <row r="447" spans="1:36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</row>
    <row r="448" spans="1:36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</row>
    <row r="449" spans="1:36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</row>
    <row r="450" spans="1:36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</row>
    <row r="451" spans="1:36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</row>
    <row r="452" spans="1:36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</row>
    <row r="453" spans="1:36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</row>
    <row r="454" spans="1:36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</row>
    <row r="455" spans="1:36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</row>
    <row r="456" spans="1:36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</row>
    <row r="457" spans="1:36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</row>
    <row r="458" spans="1:36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</row>
    <row r="459" spans="1:36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</row>
    <row r="460" spans="1:36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</row>
    <row r="461" spans="1:36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</row>
    <row r="462" spans="1:36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</row>
    <row r="463" spans="1:36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</row>
    <row r="464" spans="1:36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</row>
    <row r="465" spans="1:36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</row>
    <row r="466" spans="1:36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</row>
    <row r="467" spans="1:36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</row>
    <row r="468" spans="1:36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</row>
    <row r="469" spans="1:36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</row>
    <row r="470" spans="1:36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</row>
    <row r="471" spans="1:36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</row>
    <row r="472" spans="1:36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</row>
    <row r="473" spans="1:36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</row>
    <row r="474" spans="1:36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</row>
    <row r="475" spans="1:36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</row>
    <row r="476" spans="1:36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</row>
    <row r="477" spans="1:36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</row>
    <row r="478" spans="1:36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</row>
    <row r="479" spans="1:36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</row>
    <row r="480" spans="1:36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</row>
    <row r="481" spans="1:36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</row>
    <row r="482" spans="1:36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</row>
    <row r="483" spans="1:36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</row>
    <row r="484" spans="1:36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</row>
    <row r="485" spans="1:36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</row>
    <row r="486" spans="1:36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</row>
    <row r="487" spans="1:36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</row>
    <row r="488" spans="1:36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</row>
    <row r="489" spans="1:36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</row>
    <row r="490" spans="1:36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</row>
    <row r="491" spans="1:36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</row>
    <row r="492" spans="1:36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</row>
    <row r="493" spans="1:36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</row>
    <row r="494" spans="1:36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</row>
    <row r="495" spans="1:36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</row>
    <row r="496" spans="1:36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</row>
    <row r="497" spans="1:36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</row>
    <row r="498" spans="1:36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</row>
    <row r="499" spans="1:36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</row>
    <row r="500" spans="1:36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</row>
    <row r="501" spans="1:36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</row>
    <row r="502" spans="1:36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</row>
    <row r="503" spans="1:36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</row>
  </sheetData>
  <sheetProtection algorithmName="SHA-512" hashValue="PcoM3T/iJI4TCbxoISFRhxlywQLWytGXDkkx7CH+Bh0WhO3I7yOiN1sfjBeSebMySGTcAvAv6AOalUPc118KHg==" saltValue="TO8dHD6zm9bEC9faFCcNjQ==" spinCount="100000" sheet="1" objects="1" scenarios="1"/>
  <mergeCells count="4">
    <mergeCell ref="E14:F14"/>
    <mergeCell ref="E15:F15"/>
    <mergeCell ref="E16:F16"/>
    <mergeCell ref="A1:J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drjva_000</dc:creator>
  <cp:lastModifiedBy>drjva</cp:lastModifiedBy>
  <dcterms:created xsi:type="dcterms:W3CDTF">2019-03-12T08:23:11Z</dcterms:created>
  <dcterms:modified xsi:type="dcterms:W3CDTF">2019-03-29T20:52:14Z</dcterms:modified>
</cp:coreProperties>
</file>